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435\Desktop\"/>
    </mc:Choice>
  </mc:AlternateContent>
  <bookViews>
    <workbookView xWindow="0" yWindow="0" windowWidth="23970" windowHeight="9600"/>
  </bookViews>
  <sheets>
    <sheet name="AO34 as of 1.31.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B25" i="2"/>
</calcChain>
</file>

<file path=xl/sharedStrings.xml><?xml version="1.0" encoding="utf-8"?>
<sst xmlns="http://schemas.openxmlformats.org/spreadsheetml/2006/main" count="231" uniqueCount="169">
  <si>
    <t>Land Bank of the Philippines</t>
  </si>
  <si>
    <t>Post-Contract Award Disclosure</t>
  </si>
  <si>
    <t>PROJECT DESCRIPTION</t>
  </si>
  <si>
    <t>APPROVED BUDGET FOR THE CONTRACT</t>
  </si>
  <si>
    <t>IMPLEMENTING OFFICE/
UNIT OF THE BANK</t>
  </si>
  <si>
    <t>Head Office Network Management Department (HONMD)</t>
  </si>
  <si>
    <t>Data Center Management Department (DCMD)</t>
  </si>
  <si>
    <t>Novare Technologies, Inc. (formerly Micro-D International, Inc.)</t>
  </si>
  <si>
    <t>1 year upon receipt of NTP</t>
  </si>
  <si>
    <t>60 calendar days upon receipt of NTP</t>
  </si>
  <si>
    <t>Blancco Data Erasure Management Appliance with Three (3) Years Warranty and Support Services</t>
  </si>
  <si>
    <t>Three (3) years Hardware and Software Maintenance Services for 1,052 Units Diebold Nixdorf ATM</t>
  </si>
  <si>
    <t>Replacement of Parts of ATM located at Tondo Medical Center</t>
  </si>
  <si>
    <t>One (1) Year Supply, Delivery and Configuration of 1,155 units Spare Cassette for LBP Branches and 705 units Spare Cassette for LBP TPSP</t>
  </si>
  <si>
    <t>Two (2) Years Subscription of Anti-BOT Protection</t>
  </si>
  <si>
    <t>One (1) Year Maintenance Support for Various Hyperconverged Infrastructure (HCI) Appliances</t>
  </si>
  <si>
    <t>Two (2) Years Multi-Protocol Label Switching (MPLS) leased Lines Subscription (at least 10Mbps) for 247 LANDBANK Field Units (Lot 1)</t>
  </si>
  <si>
    <t>Two (2) Years Multi-Protocol Label Switching (MPLS) leased Lines Subscription (at least 10Mbps) for 223 LANDBANK Field Units (Lots 2-4)</t>
  </si>
  <si>
    <t>Enterprise Information Technology Corporation</t>
  </si>
  <si>
    <t>Diebold Nixdorf Philippines, Inc.</t>
  </si>
  <si>
    <t>NCR Corporation (Philippines)</t>
  </si>
  <si>
    <t>PLDT, Inc.</t>
  </si>
  <si>
    <t>Converge Information and Communications Technology Solutions, Inc.</t>
  </si>
  <si>
    <t>3 years upon receipt of NTP until December 27, 2027</t>
  </si>
  <si>
    <t>2 years upon receipt of NTP</t>
  </si>
  <si>
    <t>2 years upon activation</t>
  </si>
  <si>
    <t>ATM and Card Operations Management Department (ACOMD)</t>
  </si>
  <si>
    <t>Tayuman Branch</t>
  </si>
  <si>
    <t>Field Office Network Management Department (FONMD)</t>
  </si>
  <si>
    <t>AWARDED CONTRACT AMOUNT</t>
  </si>
  <si>
    <t>SUPPLIER/SERVICE PROVIDER/CONTRACTOR</t>
  </si>
  <si>
    <t>CONTRACT DURATION</t>
  </si>
  <si>
    <t>ACCEPTANCE DATE</t>
  </si>
  <si>
    <t>OFFICIAL BUSINESS ADDRESS OF SUPPLIER/SERVICE PROVIDER/CONTRACTOR</t>
  </si>
  <si>
    <t>Psychological Counselling Services</t>
  </si>
  <si>
    <t>In Touch Community Services, Inc.</t>
  </si>
  <si>
    <t>1 Year upon receipt of NTP and Advice from ERD</t>
  </si>
  <si>
    <t>Employee Relations Department (ERD)</t>
  </si>
  <si>
    <t>Supply, Delivery and Installation of Various Signages and Merchandising Materials</t>
  </si>
  <si>
    <t>Dplus Sign Advertising Corporation</t>
  </si>
  <si>
    <t>30 calendar days upon receipt of NTP</t>
  </si>
  <si>
    <t>Project Management and Engineering Department (PMED)
- Pasig Capitol Branch
- Pasig City Hall Branch</t>
  </si>
  <si>
    <t>One (1) Lot Waterproofing Works at the 10th Floor LANDBANK Plaza</t>
  </si>
  <si>
    <t>Isometric Enterprises</t>
  </si>
  <si>
    <t>One (1) Lot Waterproofing Works at LANDBANK Commonwealth Branch</t>
  </si>
  <si>
    <t>Supply and Delivery of 200 Rolls 3.5mm Square THHN Electrical Wire</t>
  </si>
  <si>
    <t>Arrow Electrical Supply</t>
  </si>
  <si>
    <t>Various Chairs for LANDBANK DMW Branch-Lite</t>
  </si>
  <si>
    <t>ACMI Office Systems Philippines, Inc.</t>
  </si>
  <si>
    <t>Supply , Delivery and Installation of the Security Clear Window Film/Tint on Window Glass Panel at LANDBANK Plaza, Malate, Manila</t>
  </si>
  <si>
    <t>Solar Gard Philippines Corp.</t>
  </si>
  <si>
    <t>Tera System, Inc.</t>
  </si>
  <si>
    <t>Enhancement of LANDBANK Transaction Gateway (TG) System (ACRF No. TG-2308-0002)</t>
  </si>
  <si>
    <t>30 calendar days upon receipt of NTP and advice from FMD</t>
  </si>
  <si>
    <t>5 calendar days upon receipt of NTP</t>
  </si>
  <si>
    <t>20 calendar days upon receipt of NTP</t>
  </si>
  <si>
    <t>21 calendar days upon receipt of NTP and advice from FMD</t>
  </si>
  <si>
    <t>1. ACRF No. DLSy-2024-101</t>
  </si>
  <si>
    <t>2. ACRF No. DLSy-2024-133</t>
  </si>
  <si>
    <t>Enhancement of LANDBANK Digital Lending System, as follows:</t>
  </si>
  <si>
    <t>Total</t>
  </si>
  <si>
    <t>32 calendar days upon of NTP</t>
  </si>
  <si>
    <t>30 calendar days upon of NTP</t>
  </si>
  <si>
    <t xml:space="preserve">16th Floor Tower 6789, Ayala Avenue, Makati City
</t>
  </si>
  <si>
    <t xml:space="preserve">33/F Rufina Pacific Tower, 6784 Ayala Avenue, Makati City
</t>
  </si>
  <si>
    <t xml:space="preserve">6788 Ayala Avenue, Makati City
</t>
  </si>
  <si>
    <t xml:space="preserve">11/F MDI Corporate Center, 10th Ave. cor. 39th St., Bonifacio Global City, Taguig City
</t>
  </si>
  <si>
    <t>Ramon Cojuangco Bldg., Makati Ave. corner Dela Rosa St., Makati City</t>
  </si>
  <si>
    <t>11/F MDI Corporate Center, 10th Ave. cor. 39th St., Bonifacio Global City, Taguig City</t>
  </si>
  <si>
    <t>Reliance Center Annex 1, 99 E. Rodriguez Jr. Ave., Ugong, Pasig City</t>
  </si>
  <si>
    <t>#2257 Bo. Sitio Camatchile, Pulong Buhangin, Sta. Maria, Bulacan</t>
  </si>
  <si>
    <r>
      <t xml:space="preserve">Unit 508 Topaz Bldg., 99-101 Kamias Road, Brgy. Malaya, Quezon City
</t>
    </r>
    <r>
      <rPr>
        <sz val="10"/>
        <color theme="0"/>
        <rFont val="Calibri"/>
        <family val="2"/>
        <scheme val="minor"/>
      </rPr>
      <t>T - (02) 8924-8572
E - purchasing@isometric-ent.com
Mr. Bernardino M. Landicho, Owner/Proprietor</t>
    </r>
  </si>
  <si>
    <r>
      <t xml:space="preserve">814 G. Puyat Street, Quiapo, Manila
</t>
    </r>
    <r>
      <rPr>
        <sz val="10"/>
        <color theme="0"/>
        <rFont val="Calibri"/>
        <family val="2"/>
        <scheme val="minor"/>
      </rPr>
      <t>T - 8734-0024 to 25
F - (02) 8734 0025
E - arrow@electricalsupply.asia
Mr. James C. See, General Manager</t>
    </r>
  </si>
  <si>
    <r>
      <t xml:space="preserve">AYSN Building, 268-A.N. Domingo St., San Juan City 
</t>
    </r>
    <r>
      <rPr>
        <sz val="10"/>
        <color theme="0"/>
        <rFont val="Calibri"/>
        <family val="2"/>
        <scheme val="minor"/>
      </rPr>
      <t>T - 8654-0888
F - 8234-9439
E - rose.delacruz@acmiphil.com
Ms. Rosemarie Dela Cruz, Account Manager</t>
    </r>
  </si>
  <si>
    <r>
      <t xml:space="preserve">485 Fabella Road, Brgy. Addition Hills, Mandaluyong City, Metro Manila
</t>
    </r>
    <r>
      <rPr>
        <sz val="10"/>
        <color theme="0"/>
        <rFont val="Calibri"/>
        <family val="2"/>
        <scheme val="minor"/>
      </rPr>
      <t>T - 8534-5921 / 8531-3173 / 8532-3167
E - solargardphils@yahoo.com
Ms. Candy Cosing-Go, General Manager</t>
    </r>
  </si>
  <si>
    <r>
      <t xml:space="preserve">1184 Chino Roces Ave, Makati City
</t>
    </r>
    <r>
      <rPr>
        <sz val="10"/>
        <color theme="0"/>
        <rFont val="Calibri"/>
        <family val="2"/>
        <scheme val="minor"/>
      </rPr>
      <t>T - 8895-6955
E - richard.te@terasystem.com
Mr. Richard C. Te, Vice President</t>
    </r>
  </si>
  <si>
    <t>15 calendar days upon receipt of NTP</t>
  </si>
  <si>
    <t>AWARD
DATE</t>
  </si>
  <si>
    <t>Facilities Management Department (FMD)</t>
  </si>
  <si>
    <t>Project Management and Engineering Department (PMED)</t>
  </si>
  <si>
    <t>Loan Operations Management Department (LOMD)</t>
  </si>
  <si>
    <t>Digital Banking Application Systems Department (DBASD)</t>
  </si>
  <si>
    <t>1,500,000 pcs. Bill Wrapper (Green)</t>
  </si>
  <si>
    <t>Dependable Packaging &amp; Printing House Corp.</t>
  </si>
  <si>
    <t>Cash Operations Support Department</t>
  </si>
  <si>
    <t>1 pc. Lexmark 55B3H00 Toner for Lexmark MX431ADN Printer</t>
  </si>
  <si>
    <t>Link_Network Solutions Inc.</t>
  </si>
  <si>
    <t>Marikina Branch</t>
  </si>
  <si>
    <t xml:space="preserve">3rd Floor., Room 3A, Matheus Bldg. Gen. Luna St., Poblacion, Makati City
</t>
  </si>
  <si>
    <t xml:space="preserve">53 Donesa St., Canumay West Valenzuela City </t>
  </si>
  <si>
    <t>45 calendar days upon receipt of NTP</t>
  </si>
  <si>
    <t>48 McKinley Road, Forbes Park, Makati City</t>
  </si>
  <si>
    <t>As of January 31, 2025</t>
  </si>
  <si>
    <t>Supply, Delivery, Installation and Configuration of Storage System Solution for the Existing IDRARS with Three (3) Years Warranty and Support Services for Head Office and Disaster Recovery Site</t>
  </si>
  <si>
    <t>Questronix Corporation</t>
  </si>
  <si>
    <t>90 calendar days upon receipt of NTP</t>
  </si>
  <si>
    <t>Replication Software with Three (3) Years Warranty and Support Services</t>
  </si>
  <si>
    <t>Total Information Management Corporation</t>
  </si>
  <si>
    <t>Supply, Delivery, Installation and Configuration of Additional Storage Capacity for the Existing Power 9 Server with Three (3) Years Warranty and Support Services</t>
  </si>
  <si>
    <t>120 calendar days  upon receipt of NTP</t>
  </si>
  <si>
    <t>Three (3) Years Subscription for the Dense Wavelenght Division Multiplexing (DWDM) Lambda Services</t>
  </si>
  <si>
    <t>Radius Telecoms, Inc.</t>
  </si>
  <si>
    <t>3 years upon activation</t>
  </si>
  <si>
    <t>One (1) Year Maintenance and Support Services for the Existing Software Defined Wide Area Network (SDWAN) Solution Network and Security Devices</t>
  </si>
  <si>
    <t>Joint Venture of Novare Technologies, Inc. and NetSec Technologies, Inc.</t>
  </si>
  <si>
    <t>Two (2) Years Multi-Protocol Label Switching (MPLS) leased Lines Subscription (at least 2Mbps) for 84 LANDBANK Offsite ATMs (Lot 1)</t>
  </si>
  <si>
    <t>Two (2) Years Multi-Protocol Label Switching (MPLS) leased Lines Subscription (at least 2Mbps) for 39 LANDBANK Offsite ATMs (Lots 2 and 3)</t>
  </si>
  <si>
    <t>400 Units All-in-One Computer</t>
  </si>
  <si>
    <t>Integrated Computer Systems, Inc.</t>
  </si>
  <si>
    <t>Two (2) Years Multi-Protocol Label Switching (MPLS) leased Lines Subscription (at least 10Mbps) for 37 LANDBANK Field Units (Lots 1 and 2)</t>
  </si>
  <si>
    <t xml:space="preserve">178 Yakal St, Brgy. San Antonio, Makati City
</t>
  </si>
  <si>
    <t xml:space="preserve">5600 Sergio Osmena Highway corner Arellano Street, Palanan, Makati City
</t>
  </si>
  <si>
    <t xml:space="preserve">3/F Limketkai Building, Ortigas Avenue, Greenhills, San Juan City, Metro Manila
</t>
  </si>
  <si>
    <t xml:space="preserve">Ramon Cojuangco Bldg., Makati Ave. corner Dela Rosa St., Makati City
</t>
  </si>
  <si>
    <t xml:space="preserve">12/F Tower 2, Rockwell Business Center Meralco Compound, Ortigas Avenue, Pasig City
</t>
  </si>
  <si>
    <t xml:space="preserve">Reliance Center Annex 1, 99 E. Rodriguez Jr. Ave., Ugong, Pasig City
</t>
  </si>
  <si>
    <t>10,000 Sets Contiuous Form Check for City of Mandaue-General Fund</t>
  </si>
  <si>
    <t>APO Production Unit, Inc.</t>
  </si>
  <si>
    <t>Mandaue City Hall Branch</t>
  </si>
  <si>
    <t xml:space="preserve">Supply and Delivery of the following HP 728 Ink Cartridges for HP Design Jet T830 Plotter:    Black (300ml)						
Cyan (130ml)						
Magenta (130ml)						
Yellow (130ml)	</t>
  </si>
  <si>
    <t xml:space="preserve">Integrated Computer Systems, Inc. </t>
  </si>
  <si>
    <t>Project Management and Engineering Department</t>
  </si>
  <si>
    <t xml:space="preserve">Supply and Delivery of the following Ink Cartridge for HP Design Jet T520 Plotter:						
HP 711B 38ml, Black 3WX00A						
HP 711 29ml, Cyan CZ130A						
HP 711 29ml, Magenta CZ131A						
HP 711 29ml, Yellow CZ132A				</t>
  </si>
  <si>
    <t>30 calendar days after receipt of approved sample</t>
  </si>
  <si>
    <t>45 calendar days upon receipt of the Notice to Proceed</t>
  </si>
  <si>
    <t>45calendar days upon receipt of the Notice to Proceed</t>
  </si>
  <si>
    <t xml:space="preserve">2nd Floor PIA Building
Visayas Avenue, Quezon City
</t>
  </si>
  <si>
    <t xml:space="preserve">3/F Limketkai Bldg., Ortigas Ave.
Greenhills, San Juan City                                  </t>
  </si>
  <si>
    <t xml:space="preserve">3/F Limketkai Bldg., Ortigas Ave.
Greenhills, San Juan City                             </t>
  </si>
  <si>
    <t>Project Management and Engineering Department (PMED)
- P. Ocampo Branch</t>
  </si>
  <si>
    <t>Blk. 2 Lot 3 Axinite St., Golden City Subdivision, Taytay, Rizal</t>
  </si>
  <si>
    <t>CPA Interiors</t>
  </si>
  <si>
    <t>Supply, Delivery and Installation of Sunscreens/ Rollerblinds at LANDBANK P. Ocampo Branch</t>
  </si>
  <si>
    <t>Facilities Management Department (FMD)
- NCR Branches</t>
  </si>
  <si>
    <t>Unit 790 The Avenue Residendes, 555 Tandang Sora Extension, Quezon City</t>
  </si>
  <si>
    <t>Great Year Trading</t>
  </si>
  <si>
    <t>Supply and Delivery of Twenty (20) Units Network Video Recorder for LANDBANK NCR Branches</t>
  </si>
  <si>
    <t>Block 15 Lot 10, Verona Subdivision, Barangay Dalig, Teresa, Rizal</t>
  </si>
  <si>
    <t xml:space="preserve">KMLT Electronic Parts and Equipment Trading </t>
  </si>
  <si>
    <t>Supply, Delivery and Installation of Various Audio-Visual Equipment at LANDBANK Plaza</t>
  </si>
  <si>
    <t>Facilities Management Department (FMD)
- Marcos Highway Branch</t>
  </si>
  <si>
    <t>Blk 362 Lot 2 Betterlife Subdivision, Tanzang Luma III, Imus City, Cavite</t>
  </si>
  <si>
    <t>Trade Venture International Corp.</t>
  </si>
  <si>
    <t>Reconditioning of Generator Set at LANDBANK Marcos Highway Branch</t>
  </si>
  <si>
    <t>Project Management and Engineering Department (PMED)
- DMW Branch Lite</t>
  </si>
  <si>
    <t>44 Langka St., Elmars Village, Cupang, Antipolo City</t>
  </si>
  <si>
    <t>Dargo Design Component Builders Corp.</t>
  </si>
  <si>
    <t>Supply, Delivery and Installation of Various Office Furniture at LANDBANK DMW Branch Lite</t>
  </si>
  <si>
    <t>Blk. 14, Queluz St., VIlla Regina 2, Lias, Marilao, Bulacan</t>
  </si>
  <si>
    <t xml:space="preserve">Jazzmix Audio Equipment Trading </t>
  </si>
  <si>
    <t xml:space="preserve">Supply Delivery and Installation of Two (2) Sets Digital Conference Microphone System at LANDBANK Plaza </t>
  </si>
  <si>
    <t>Facilities Management Department (FMD)
- Baclaran Branch</t>
  </si>
  <si>
    <t>Repair of Existing 30 kVA Generator Set at LANDBANK Baclaran Branch</t>
  </si>
  <si>
    <t>Facilities Management Department (FMD)
- Aurora Boulevard Office Building</t>
  </si>
  <si>
    <t>10 calendar days upon receipt of NTP</t>
  </si>
  <si>
    <t>14th Floor, Hexagon Corporate Center, 1471 Quezon Avenue, West Triangle, Quezon City</t>
  </si>
  <si>
    <t>Hexagon Distributing Corporation</t>
  </si>
  <si>
    <t xml:space="preserve">Supply, Delivery and Installation of Generator Set Control Panel at LANDBANK Aurora Boulevard Office Building </t>
  </si>
  <si>
    <t>15 Aster St., Greenpark Village, San Isidro, Cainta, Rizal</t>
  </si>
  <si>
    <t>Manara Marketing</t>
  </si>
  <si>
    <t xml:space="preserve">Supply and Delivery of Twenty (20) Cylinders of R22 and Five (5) Cylinders of R410a Refrigerants at LANDBANK Plaza </t>
  </si>
  <si>
    <t xml:space="preserve">Two (2) Years Preventive Maintenance of Twenty-Four (24) Sets LED Multimedia Projector at LANDBANK Plaza </t>
  </si>
  <si>
    <t>Supply and Delivery of Four (4) Units Stand-Alone Projector Screen and Twenty (20) Sets of Heavy Duty Extension Cord at LANDBANK Plaza</t>
  </si>
  <si>
    <t>Catering Services for the Conduct of Joint Post-Planning Conference of LANDBANK Head Office Bids and Award Committees</t>
  </si>
  <si>
    <t>Lettered L Food Services Inc.</t>
  </si>
  <si>
    <t xml:space="preserve">27 Hon. Benito Soliven Avenue II, Loyola Grand Villas, Quezon City </t>
  </si>
  <si>
    <t>1 day upon receipt of NTP and Advice from HOBAC Secretariat Unit</t>
  </si>
  <si>
    <t>HOBAC Secretariat Unit</t>
  </si>
  <si>
    <t>2 Years upon receipt of NTP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</si>
</sst>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₱&quot;#,##0.00;[Red]\-&quot;₱&quot;#,##0.00"/>
    <numFmt numFmtId="164" formatCode="_(* #,##0.00_);_(* \(#,##0.00\);_(* &quot;-&quot;??_);_(@_)"/>
    <numFmt numFmtId="165" formatCode="[$₱]#,##0.00"/>
    <numFmt numFmtId="166" formatCode="[$-409]dd\-mmm\-yy;@"/>
    <numFmt numFmtId="167" formatCode="00000"/>
    <numFmt numFmtId="168" formatCode="&quot;₱&quot;#,##0.00"/>
    <numFmt numFmtId="169" formatCode="[$-3409]dd\-mmm\-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167" fontId="6" fillId="0" borderId="1" xfId="2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horizontal="left" vertical="top"/>
    </xf>
    <xf numFmtId="166" fontId="7" fillId="0" borderId="1" xfId="0" applyNumberFormat="1" applyFont="1" applyFill="1" applyBorder="1" applyAlignment="1">
      <alignment horizontal="left" vertical="top" wrapText="1"/>
    </xf>
    <xf numFmtId="168" fontId="2" fillId="0" borderId="1" xfId="1" applyNumberFormat="1" applyFont="1" applyFill="1" applyBorder="1" applyAlignment="1">
      <alignment horizontal="right" vertical="top"/>
    </xf>
    <xf numFmtId="168" fontId="7" fillId="0" borderId="1" xfId="1" applyNumberFormat="1" applyFont="1" applyFill="1" applyBorder="1" applyAlignment="1">
      <alignment horizontal="right" vertical="top"/>
    </xf>
    <xf numFmtId="0" fontId="7" fillId="0" borderId="3" xfId="0" applyFont="1" applyFill="1" applyBorder="1" applyAlignment="1">
      <alignment vertical="top" wrapText="1"/>
    </xf>
    <xf numFmtId="168" fontId="7" fillId="0" borderId="3" xfId="1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 wrapText="1"/>
    </xf>
    <xf numFmtId="166" fontId="7" fillId="0" borderId="3" xfId="0" applyNumberFormat="1" applyFont="1" applyFill="1" applyBorder="1" applyAlignment="1">
      <alignment horizontal="left" vertical="top"/>
    </xf>
    <xf numFmtId="168" fontId="9" fillId="0" borderId="1" xfId="1" applyNumberFormat="1" applyFont="1" applyFill="1" applyBorder="1" applyAlignment="1">
      <alignment horizontal="right" vertical="top"/>
    </xf>
    <xf numFmtId="168" fontId="5" fillId="0" borderId="0" xfId="0" applyNumberFormat="1" applyFont="1" applyFill="1"/>
    <xf numFmtId="168" fontId="5" fillId="0" borderId="0" xfId="0" applyNumberFormat="1" applyFont="1" applyFill="1" applyAlignment="1">
      <alignment horizontal="right"/>
    </xf>
    <xf numFmtId="169" fontId="10" fillId="0" borderId="1" xfId="1" applyNumberFormat="1" applyFont="1" applyFill="1" applyBorder="1" applyAlignment="1">
      <alignment horizontal="left" vertical="top"/>
    </xf>
    <xf numFmtId="168" fontId="7" fillId="0" borderId="1" xfId="1" applyNumberFormat="1" applyFont="1" applyFill="1" applyBorder="1" applyAlignment="1">
      <alignment horizontal="right" vertical="top" wrapText="1"/>
    </xf>
    <xf numFmtId="168" fontId="2" fillId="0" borderId="1" xfId="1" quotePrefix="1" applyNumberFormat="1" applyFont="1" applyFill="1" applyBorder="1" applyAlignment="1">
      <alignment horizontal="right" vertical="top" wrapText="1"/>
    </xf>
    <xf numFmtId="168" fontId="7" fillId="0" borderId="3" xfId="1" applyNumberFormat="1" applyFont="1" applyFill="1" applyBorder="1" applyAlignment="1">
      <alignment horizontal="right" vertical="top" wrapText="1"/>
    </xf>
    <xf numFmtId="168" fontId="2" fillId="0" borderId="3" xfId="1" applyNumberFormat="1" applyFont="1" applyFill="1" applyBorder="1" applyAlignment="1">
      <alignment horizontal="right" vertical="top" wrapText="1"/>
    </xf>
    <xf numFmtId="168" fontId="2" fillId="0" borderId="5" xfId="1" applyNumberFormat="1" applyFont="1" applyFill="1" applyBorder="1" applyAlignment="1">
      <alignment horizontal="right" vertical="top" wrapText="1"/>
    </xf>
    <xf numFmtId="168" fontId="12" fillId="0" borderId="5" xfId="1" applyNumberFormat="1" applyFont="1" applyFill="1" applyBorder="1" applyAlignment="1">
      <alignment horizontal="right" vertical="top" wrapText="1"/>
    </xf>
    <xf numFmtId="168" fontId="2" fillId="0" borderId="4" xfId="1" applyNumberFormat="1" applyFont="1" applyFill="1" applyBorder="1" applyAlignment="1">
      <alignment horizontal="right" vertical="top" wrapText="1"/>
    </xf>
    <xf numFmtId="168" fontId="7" fillId="0" borderId="4" xfId="1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166" fontId="2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/>
    </xf>
    <xf numFmtId="166" fontId="7" fillId="0" borderId="9" xfId="0" applyNumberFormat="1" applyFont="1" applyFill="1" applyBorder="1" applyAlignment="1">
      <alignment horizontal="left" vertical="top" wrapText="1"/>
    </xf>
    <xf numFmtId="166" fontId="7" fillId="0" borderId="10" xfId="0" applyNumberFormat="1" applyFont="1" applyFill="1" applyBorder="1" applyAlignment="1">
      <alignment horizontal="left" vertical="top"/>
    </xf>
    <xf numFmtId="169" fontId="10" fillId="0" borderId="9" xfId="1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166" fontId="2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6" fontId="5" fillId="0" borderId="0" xfId="0" applyNumberFormat="1" applyFont="1" applyFill="1" applyAlignment="1">
      <alignment horizontal="left"/>
    </xf>
    <xf numFmtId="166" fontId="4" fillId="0" borderId="0" xfId="0" applyNumberFormat="1" applyFont="1" applyFill="1" applyAlignment="1">
      <alignment horizontal="left"/>
    </xf>
    <xf numFmtId="166" fontId="6" fillId="0" borderId="1" xfId="2" applyNumberFormat="1" applyFont="1" applyFill="1" applyBorder="1" applyAlignment="1">
      <alignment horizontal="left" vertical="center" wrapText="1"/>
    </xf>
    <xf numFmtId="166" fontId="6" fillId="0" borderId="9" xfId="2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168" fontId="7" fillId="0" borderId="4" xfId="1" applyNumberFormat="1" applyFont="1" applyFill="1" applyBorder="1" applyAlignment="1">
      <alignment horizontal="right" vertical="top"/>
    </xf>
    <xf numFmtId="0" fontId="7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166" fontId="2" fillId="0" borderId="4" xfId="0" applyNumberFormat="1" applyFont="1" applyFill="1" applyBorder="1" applyAlignment="1">
      <alignment horizontal="left" vertical="top"/>
    </xf>
    <xf numFmtId="168" fontId="9" fillId="0" borderId="1" xfId="1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168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vertical="top" wrapText="1"/>
    </xf>
    <xf numFmtId="15" fontId="8" fillId="0" borderId="1" xfId="0" applyNumberFormat="1" applyFont="1" applyFill="1" applyBorder="1" applyAlignment="1">
      <alignment horizontal="left" vertical="top" wrapText="1"/>
    </xf>
    <xf numFmtId="15" fontId="8" fillId="0" borderId="9" xfId="0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166" fontId="2" fillId="0" borderId="1" xfId="2" applyNumberFormat="1" applyFont="1" applyFill="1" applyBorder="1" applyAlignment="1">
      <alignment horizontal="left" vertical="top" wrapText="1"/>
    </xf>
    <xf numFmtId="166" fontId="2" fillId="0" borderId="9" xfId="2" applyNumberFormat="1" applyFont="1" applyFill="1" applyBorder="1" applyAlignment="1">
      <alignment horizontal="left" vertical="top" wrapText="1"/>
    </xf>
    <xf numFmtId="167" fontId="2" fillId="0" borderId="1" xfId="2" applyNumberFormat="1" applyFont="1" applyFill="1" applyBorder="1" applyAlignment="1">
      <alignment horizontal="left" vertical="top" wrapText="1"/>
    </xf>
    <xf numFmtId="0" fontId="7" fillId="0" borderId="4" xfId="1" applyNumberFormat="1" applyFont="1" applyFill="1" applyBorder="1" applyAlignment="1">
      <alignment horizontal="left" vertical="top" wrapText="1"/>
    </xf>
    <xf numFmtId="166" fontId="7" fillId="0" borderId="4" xfId="2" applyNumberFormat="1" applyFont="1" applyFill="1" applyBorder="1" applyAlignment="1">
      <alignment horizontal="left" vertical="top" wrapText="1"/>
    </xf>
    <xf numFmtId="166" fontId="7" fillId="0" borderId="12" xfId="2" applyNumberFormat="1" applyFont="1" applyFill="1" applyBorder="1" applyAlignment="1">
      <alignment horizontal="left" vertical="top" wrapText="1"/>
    </xf>
    <xf numFmtId="167" fontId="7" fillId="0" borderId="4" xfId="2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166" fontId="2" fillId="0" borderId="3" xfId="2" applyNumberFormat="1" applyFont="1" applyFill="1" applyBorder="1" applyAlignment="1">
      <alignment horizontal="left" vertical="top" wrapText="1"/>
    </xf>
    <xf numFmtId="166" fontId="2" fillId="0" borderId="10" xfId="2" applyNumberFormat="1" applyFont="1" applyFill="1" applyBorder="1" applyAlignment="1">
      <alignment horizontal="left" vertical="top" wrapText="1"/>
    </xf>
    <xf numFmtId="167" fontId="2" fillId="0" borderId="3" xfId="2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1" applyNumberFormat="1" applyFont="1" applyFill="1" applyBorder="1" applyAlignment="1">
      <alignment horizontal="left" vertical="top" wrapText="1"/>
    </xf>
    <xf numFmtId="166" fontId="2" fillId="0" borderId="5" xfId="2" applyNumberFormat="1" applyFont="1" applyFill="1" applyBorder="1" applyAlignment="1">
      <alignment horizontal="left" vertical="top" wrapText="1"/>
    </xf>
    <xf numFmtId="166" fontId="2" fillId="0" borderId="11" xfId="2" applyNumberFormat="1" applyFont="1" applyFill="1" applyBorder="1" applyAlignment="1">
      <alignment horizontal="left" vertical="top" wrapText="1"/>
    </xf>
    <xf numFmtId="167" fontId="2" fillId="0" borderId="5" xfId="2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1" applyNumberFormat="1" applyFont="1" applyFill="1" applyBorder="1" applyAlignment="1">
      <alignment horizontal="left" vertical="top" wrapText="1"/>
    </xf>
    <xf numFmtId="166" fontId="2" fillId="0" borderId="4" xfId="2" applyNumberFormat="1" applyFont="1" applyFill="1" applyBorder="1" applyAlignment="1">
      <alignment horizontal="left" vertical="top" wrapText="1"/>
    </xf>
    <xf numFmtId="166" fontId="2" fillId="0" borderId="12" xfId="2" applyNumberFormat="1" applyFont="1" applyFill="1" applyBorder="1" applyAlignment="1">
      <alignment horizontal="left" vertical="top" wrapText="1"/>
    </xf>
    <xf numFmtId="167" fontId="2" fillId="0" borderId="4" xfId="2" applyNumberFormat="1" applyFont="1" applyFill="1" applyBorder="1" applyAlignment="1">
      <alignment horizontal="left" vertical="top" wrapText="1"/>
    </xf>
    <xf numFmtId="167" fontId="13" fillId="0" borderId="6" xfId="2" applyNumberFormat="1" applyFont="1" applyFill="1" applyBorder="1" applyAlignment="1">
      <alignment horizontal="left" vertical="top" wrapText="1"/>
    </xf>
    <xf numFmtId="168" fontId="8" fillId="0" borderId="7" xfId="0" applyNumberFormat="1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vertical="top" wrapText="1"/>
    </xf>
    <xf numFmtId="166" fontId="13" fillId="0" borderId="7" xfId="2" applyNumberFormat="1" applyFont="1" applyFill="1" applyBorder="1" applyAlignment="1">
      <alignment horizontal="left" vertical="top" wrapText="1"/>
    </xf>
    <xf numFmtId="166" fontId="13" fillId="0" borderId="6" xfId="2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167" fontId="13" fillId="0" borderId="1" xfId="2" applyNumberFormat="1" applyFont="1" applyFill="1" applyBorder="1" applyAlignment="1">
      <alignment horizontal="left" vertical="top" wrapText="1"/>
    </xf>
    <xf numFmtId="168" fontId="8" fillId="0" borderId="1" xfId="0" applyNumberFormat="1" applyFont="1" applyFill="1" applyBorder="1" applyAlignment="1">
      <alignment horizontal="right" vertical="top"/>
    </xf>
    <xf numFmtId="166" fontId="13" fillId="0" borderId="1" xfId="2" applyNumberFormat="1" applyFont="1" applyFill="1" applyBorder="1" applyAlignment="1">
      <alignment horizontal="left" vertical="top" wrapText="1"/>
    </xf>
    <xf numFmtId="166" fontId="13" fillId="0" borderId="9" xfId="2" applyNumberFormat="1" applyFont="1" applyFill="1" applyBorder="1" applyAlignment="1">
      <alignment horizontal="left" vertical="top" wrapText="1"/>
    </xf>
    <xf numFmtId="8" fontId="8" fillId="0" borderId="1" xfId="0" applyNumberFormat="1" applyFont="1" applyFill="1" applyBorder="1" applyAlignment="1">
      <alignment horizontal="right" vertical="top" wrapText="1"/>
    </xf>
    <xf numFmtId="167" fontId="13" fillId="0" borderId="13" xfId="2" applyNumberFormat="1" applyFont="1" applyFill="1" applyBorder="1" applyAlignment="1">
      <alignment horizontal="left" vertical="top" wrapText="1"/>
    </xf>
    <xf numFmtId="168" fontId="8" fillId="0" borderId="14" xfId="0" applyNumberFormat="1" applyFont="1" applyFill="1" applyBorder="1" applyAlignment="1">
      <alignment horizontal="right" vertical="top"/>
    </xf>
    <xf numFmtId="0" fontId="8" fillId="0" borderId="1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166" fontId="13" fillId="0" borderId="14" xfId="2" applyNumberFormat="1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1174377</xdr:colOff>
      <xdr:row>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95580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95580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95580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495580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29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29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29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29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="110" zoomScaleNormal="110" workbookViewId="0"/>
  </sheetViews>
  <sheetFormatPr defaultRowHeight="12.75"/>
  <cols>
    <col min="1" max="1" width="22.7109375" style="4" customWidth="1"/>
    <col min="2" max="2" width="17.140625" style="4" customWidth="1"/>
    <col min="3" max="3" width="16.85546875" style="9" customWidth="1"/>
    <col min="4" max="4" width="23.85546875" style="47" customWidth="1"/>
    <col min="5" max="5" width="38.85546875" style="4" customWidth="1"/>
    <col min="6" max="6" width="14.140625" style="5" customWidth="1"/>
    <col min="7" max="8" width="12.140625" style="53" customWidth="1"/>
    <col min="9" max="9" width="30.140625" style="4" customWidth="1"/>
    <col min="10" max="10" width="9.140625" style="4"/>
    <col min="11" max="11" width="15.28515625" style="4" customWidth="1"/>
    <col min="12" max="16384" width="9.140625" style="4"/>
  </cols>
  <sheetData>
    <row r="1" spans="1:9">
      <c r="A1" s="1" t="s">
        <v>0</v>
      </c>
      <c r="B1" s="2"/>
      <c r="C1" s="3"/>
      <c r="D1" s="49"/>
    </row>
    <row r="2" spans="1:9">
      <c r="A2" s="1" t="s">
        <v>1</v>
      </c>
      <c r="B2" s="2"/>
      <c r="C2" s="3"/>
      <c r="D2" s="49"/>
      <c r="F2" s="6"/>
      <c r="G2" s="54"/>
      <c r="H2" s="54"/>
      <c r="I2" s="1"/>
    </row>
    <row r="3" spans="1:9">
      <c r="A3" s="1" t="s">
        <v>92</v>
      </c>
      <c r="B3" s="2"/>
      <c r="C3" s="3"/>
      <c r="D3" s="49"/>
      <c r="E3" s="1"/>
      <c r="F3" s="6"/>
      <c r="G3" s="54"/>
      <c r="H3" s="54"/>
      <c r="I3" s="1"/>
    </row>
    <row r="4" spans="1:9">
      <c r="A4" s="1"/>
      <c r="B4" s="2"/>
      <c r="C4" s="3"/>
      <c r="D4" s="49"/>
      <c r="E4" s="1"/>
      <c r="F4" s="6"/>
      <c r="G4" s="54"/>
      <c r="H4" s="54"/>
      <c r="I4" s="1"/>
    </row>
    <row r="5" spans="1:9" s="7" customFormat="1" ht="38.25">
      <c r="A5" s="10" t="s">
        <v>2</v>
      </c>
      <c r="B5" s="11" t="s">
        <v>3</v>
      </c>
      <c r="C5" s="11" t="s">
        <v>29</v>
      </c>
      <c r="D5" s="50" t="s">
        <v>30</v>
      </c>
      <c r="E5" s="12" t="s">
        <v>33</v>
      </c>
      <c r="F5" s="13" t="s">
        <v>31</v>
      </c>
      <c r="G5" s="55" t="s">
        <v>77</v>
      </c>
      <c r="H5" s="56" t="s">
        <v>32</v>
      </c>
      <c r="I5" s="10" t="s">
        <v>4</v>
      </c>
    </row>
    <row r="6" spans="1:9" s="8" customFormat="1" ht="38.25">
      <c r="A6" s="17" t="s">
        <v>12</v>
      </c>
      <c r="B6" s="21">
        <v>138223.62</v>
      </c>
      <c r="C6" s="21">
        <v>138223.62</v>
      </c>
      <c r="D6" s="46" t="s">
        <v>20</v>
      </c>
      <c r="E6" s="14" t="s">
        <v>65</v>
      </c>
      <c r="F6" s="39" t="s">
        <v>9</v>
      </c>
      <c r="G6" s="19">
        <v>45660</v>
      </c>
      <c r="H6" s="43">
        <v>45665</v>
      </c>
      <c r="I6" s="17" t="s">
        <v>27</v>
      </c>
    </row>
    <row r="7" spans="1:9" s="8" customFormat="1" ht="51">
      <c r="A7" s="64" t="s">
        <v>34</v>
      </c>
      <c r="B7" s="65">
        <v>900720</v>
      </c>
      <c r="C7" s="65">
        <v>900720</v>
      </c>
      <c r="D7" s="66" t="s">
        <v>35</v>
      </c>
      <c r="E7" s="64" t="s">
        <v>91</v>
      </c>
      <c r="F7" s="67" t="s">
        <v>36</v>
      </c>
      <c r="G7" s="68">
        <v>45663</v>
      </c>
      <c r="H7" s="69">
        <v>45665</v>
      </c>
      <c r="I7" s="64" t="s">
        <v>37</v>
      </c>
    </row>
    <row r="8" spans="1:9" s="8" customFormat="1" ht="63.75">
      <c r="A8" s="14" t="s">
        <v>10</v>
      </c>
      <c r="B8" s="20">
        <v>1804635.98</v>
      </c>
      <c r="C8" s="20">
        <v>1804635.98</v>
      </c>
      <c r="D8" s="15" t="s">
        <v>18</v>
      </c>
      <c r="E8" s="14" t="s">
        <v>63</v>
      </c>
      <c r="F8" s="38" t="s">
        <v>9</v>
      </c>
      <c r="G8" s="16">
        <v>45664</v>
      </c>
      <c r="H8" s="41">
        <v>45665</v>
      </c>
      <c r="I8" s="64" t="s">
        <v>37</v>
      </c>
    </row>
    <row r="9" spans="1:9" s="8" customFormat="1" ht="51">
      <c r="A9" s="17" t="s">
        <v>11</v>
      </c>
      <c r="B9" s="21">
        <v>255335175.28</v>
      </c>
      <c r="C9" s="21">
        <v>255335175.28</v>
      </c>
      <c r="D9" s="46" t="s">
        <v>19</v>
      </c>
      <c r="E9" s="14" t="s">
        <v>64</v>
      </c>
      <c r="F9" s="39" t="s">
        <v>23</v>
      </c>
      <c r="G9" s="18">
        <v>45664</v>
      </c>
      <c r="H9" s="42">
        <v>45665</v>
      </c>
      <c r="I9" s="17" t="s">
        <v>26</v>
      </c>
    </row>
    <row r="10" spans="1:9" s="8" customFormat="1" ht="76.5">
      <c r="A10" s="17" t="s">
        <v>13</v>
      </c>
      <c r="B10" s="21">
        <v>40665000</v>
      </c>
      <c r="C10" s="21">
        <v>40665000</v>
      </c>
      <c r="D10" s="46" t="s">
        <v>20</v>
      </c>
      <c r="E10" s="14" t="s">
        <v>65</v>
      </c>
      <c r="F10" s="39" t="s">
        <v>8</v>
      </c>
      <c r="G10" s="19">
        <v>45664</v>
      </c>
      <c r="H10" s="43">
        <v>45665</v>
      </c>
      <c r="I10" s="17" t="s">
        <v>26</v>
      </c>
    </row>
    <row r="11" spans="1:9" s="8" customFormat="1" ht="63.75">
      <c r="A11" s="14" t="s">
        <v>42</v>
      </c>
      <c r="B11" s="30">
        <v>374100</v>
      </c>
      <c r="C11" s="30">
        <v>373500</v>
      </c>
      <c r="D11" s="15" t="s">
        <v>43</v>
      </c>
      <c r="E11" s="15" t="s">
        <v>71</v>
      </c>
      <c r="F11" s="70" t="s">
        <v>53</v>
      </c>
      <c r="G11" s="71">
        <v>45664</v>
      </c>
      <c r="H11" s="72">
        <v>45670</v>
      </c>
      <c r="I11" s="73" t="s">
        <v>78</v>
      </c>
    </row>
    <row r="12" spans="1:9" s="8" customFormat="1" ht="63.75">
      <c r="A12" s="14" t="s">
        <v>44</v>
      </c>
      <c r="B12" s="31">
        <v>905916.56</v>
      </c>
      <c r="C12" s="31">
        <v>892500</v>
      </c>
      <c r="D12" s="15" t="s">
        <v>43</v>
      </c>
      <c r="E12" s="15" t="s">
        <v>71</v>
      </c>
      <c r="F12" s="70" t="s">
        <v>9</v>
      </c>
      <c r="G12" s="71">
        <v>45664</v>
      </c>
      <c r="H12" s="72">
        <v>45670</v>
      </c>
      <c r="I12" s="73" t="s">
        <v>79</v>
      </c>
    </row>
    <row r="13" spans="1:9" s="8" customFormat="1" ht="51">
      <c r="A13" s="58" t="s">
        <v>52</v>
      </c>
      <c r="B13" s="37">
        <v>344064</v>
      </c>
      <c r="C13" s="37">
        <v>344064</v>
      </c>
      <c r="D13" s="60" t="s">
        <v>51</v>
      </c>
      <c r="E13" s="60" t="s">
        <v>75</v>
      </c>
      <c r="F13" s="74" t="s">
        <v>76</v>
      </c>
      <c r="G13" s="75">
        <v>45664</v>
      </c>
      <c r="H13" s="76">
        <v>45671</v>
      </c>
      <c r="I13" s="77" t="s">
        <v>81</v>
      </c>
    </row>
    <row r="14" spans="1:9" s="8" customFormat="1" ht="38.25">
      <c r="A14" s="17" t="s">
        <v>14</v>
      </c>
      <c r="B14" s="21">
        <v>19000000</v>
      </c>
      <c r="C14" s="21">
        <v>18475000</v>
      </c>
      <c r="D14" s="46" t="s">
        <v>7</v>
      </c>
      <c r="E14" s="14" t="s">
        <v>66</v>
      </c>
      <c r="F14" s="39" t="s">
        <v>24</v>
      </c>
      <c r="G14" s="19">
        <v>45665</v>
      </c>
      <c r="H14" s="43">
        <v>45667</v>
      </c>
      <c r="I14" s="17" t="s">
        <v>5</v>
      </c>
    </row>
    <row r="15" spans="1:9" s="8" customFormat="1" ht="63.75">
      <c r="A15" s="17" t="s">
        <v>15</v>
      </c>
      <c r="B15" s="21">
        <v>13000000</v>
      </c>
      <c r="C15" s="21">
        <v>12995000</v>
      </c>
      <c r="D15" s="46" t="s">
        <v>7</v>
      </c>
      <c r="E15" s="14" t="s">
        <v>68</v>
      </c>
      <c r="F15" s="39" t="s">
        <v>8</v>
      </c>
      <c r="G15" s="19">
        <v>45665</v>
      </c>
      <c r="H15" s="43">
        <v>45667</v>
      </c>
      <c r="I15" s="17" t="s">
        <v>5</v>
      </c>
    </row>
    <row r="16" spans="1:9" s="8" customFormat="1" ht="89.25">
      <c r="A16" s="17" t="s">
        <v>16</v>
      </c>
      <c r="B16" s="21">
        <v>81000000</v>
      </c>
      <c r="C16" s="21">
        <v>45005376</v>
      </c>
      <c r="D16" s="46" t="s">
        <v>21</v>
      </c>
      <c r="E16" s="14" t="s">
        <v>67</v>
      </c>
      <c r="F16" s="39" t="s">
        <v>25</v>
      </c>
      <c r="G16" s="18">
        <v>45667</v>
      </c>
      <c r="H16" s="42">
        <v>45667</v>
      </c>
      <c r="I16" s="17" t="s">
        <v>28</v>
      </c>
    </row>
    <row r="17" spans="1:11" s="8" customFormat="1" ht="89.25">
      <c r="A17" s="22" t="s">
        <v>17</v>
      </c>
      <c r="B17" s="23">
        <v>53000000</v>
      </c>
      <c r="C17" s="23">
        <v>35567616</v>
      </c>
      <c r="D17" s="51" t="s">
        <v>22</v>
      </c>
      <c r="E17" s="24" t="s">
        <v>69</v>
      </c>
      <c r="F17" s="40" t="s">
        <v>25</v>
      </c>
      <c r="G17" s="25">
        <v>45667</v>
      </c>
      <c r="H17" s="44">
        <v>45670</v>
      </c>
      <c r="I17" s="17" t="s">
        <v>28</v>
      </c>
    </row>
    <row r="18" spans="1:11" ht="51">
      <c r="A18" s="15" t="s">
        <v>38</v>
      </c>
      <c r="B18" s="26">
        <v>1038000</v>
      </c>
      <c r="C18" s="26">
        <v>883379.51</v>
      </c>
      <c r="D18" s="52" t="s">
        <v>39</v>
      </c>
      <c r="E18" s="14" t="s">
        <v>70</v>
      </c>
      <c r="F18" s="39" t="s">
        <v>40</v>
      </c>
      <c r="G18" s="29">
        <v>45667</v>
      </c>
      <c r="H18" s="45">
        <v>45673</v>
      </c>
      <c r="I18" s="17" t="s">
        <v>41</v>
      </c>
    </row>
    <row r="19" spans="1:11" ht="63.75">
      <c r="A19" s="14" t="s">
        <v>45</v>
      </c>
      <c r="B19" s="30">
        <v>980000</v>
      </c>
      <c r="C19" s="30">
        <v>659000</v>
      </c>
      <c r="D19" s="15" t="s">
        <v>46</v>
      </c>
      <c r="E19" s="15" t="s">
        <v>72</v>
      </c>
      <c r="F19" s="70" t="s">
        <v>54</v>
      </c>
      <c r="G19" s="71">
        <v>45667</v>
      </c>
      <c r="H19" s="72">
        <v>45673</v>
      </c>
      <c r="I19" s="73" t="s">
        <v>78</v>
      </c>
    </row>
    <row r="20" spans="1:11" ht="76.5">
      <c r="A20" s="14" t="s">
        <v>47</v>
      </c>
      <c r="B20" s="30">
        <v>43100</v>
      </c>
      <c r="C20" s="30">
        <v>43060</v>
      </c>
      <c r="D20" s="46" t="s">
        <v>48</v>
      </c>
      <c r="E20" s="78" t="s">
        <v>73</v>
      </c>
      <c r="F20" s="70" t="s">
        <v>55</v>
      </c>
      <c r="G20" s="71">
        <v>45667</v>
      </c>
      <c r="H20" s="72">
        <v>45673</v>
      </c>
      <c r="I20" s="73" t="s">
        <v>79</v>
      </c>
    </row>
    <row r="21" spans="1:11" ht="76.5">
      <c r="A21" s="24" t="s">
        <v>49</v>
      </c>
      <c r="B21" s="32">
        <v>39880</v>
      </c>
      <c r="C21" s="32">
        <v>39600.050000000003</v>
      </c>
      <c r="D21" s="51" t="s">
        <v>50</v>
      </c>
      <c r="E21" s="24" t="s">
        <v>74</v>
      </c>
      <c r="F21" s="79" t="s">
        <v>56</v>
      </c>
      <c r="G21" s="80">
        <v>45667</v>
      </c>
      <c r="H21" s="81">
        <v>45674</v>
      </c>
      <c r="I21" s="73" t="s">
        <v>78</v>
      </c>
    </row>
    <row r="22" spans="1:11" ht="51">
      <c r="A22" s="24" t="s">
        <v>59</v>
      </c>
      <c r="B22" s="33"/>
      <c r="C22" s="33"/>
      <c r="D22" s="51" t="s">
        <v>51</v>
      </c>
      <c r="E22" s="78" t="s">
        <v>75</v>
      </c>
      <c r="F22" s="79"/>
      <c r="G22" s="80">
        <v>45667</v>
      </c>
      <c r="H22" s="81">
        <v>45671</v>
      </c>
      <c r="I22" s="82" t="s">
        <v>80</v>
      </c>
    </row>
    <row r="23" spans="1:11" ht="38.25">
      <c r="A23" s="83" t="s">
        <v>57</v>
      </c>
      <c r="B23" s="34">
        <v>215040</v>
      </c>
      <c r="C23" s="34">
        <v>215040</v>
      </c>
      <c r="D23" s="84"/>
      <c r="E23" s="85"/>
      <c r="F23" s="86" t="s">
        <v>61</v>
      </c>
      <c r="G23" s="87"/>
      <c r="H23" s="88"/>
      <c r="I23" s="89"/>
    </row>
    <row r="24" spans="1:11" ht="38.25">
      <c r="A24" s="83" t="s">
        <v>58</v>
      </c>
      <c r="B24" s="35">
        <v>258048</v>
      </c>
      <c r="C24" s="35">
        <v>258048</v>
      </c>
      <c r="D24" s="84"/>
      <c r="E24" s="85"/>
      <c r="F24" s="86" t="s">
        <v>62</v>
      </c>
      <c r="G24" s="87"/>
      <c r="H24" s="88"/>
      <c r="I24" s="89"/>
    </row>
    <row r="25" spans="1:11">
      <c r="A25" s="90" t="s">
        <v>60</v>
      </c>
      <c r="B25" s="36">
        <f>+B24+B23</f>
        <v>473088</v>
      </c>
      <c r="C25" s="36">
        <f>+C24+C23</f>
        <v>473088</v>
      </c>
      <c r="D25" s="60"/>
      <c r="E25" s="91"/>
      <c r="F25" s="92"/>
      <c r="G25" s="93"/>
      <c r="H25" s="94"/>
      <c r="I25" s="95"/>
    </row>
    <row r="26" spans="1:11" ht="38.25">
      <c r="A26" s="96" t="s">
        <v>82</v>
      </c>
      <c r="B26" s="97">
        <v>825000</v>
      </c>
      <c r="C26" s="97">
        <v>390000</v>
      </c>
      <c r="D26" s="98" t="s">
        <v>83</v>
      </c>
      <c r="E26" s="99" t="s">
        <v>89</v>
      </c>
      <c r="F26" s="98" t="s">
        <v>90</v>
      </c>
      <c r="G26" s="100">
        <v>45671</v>
      </c>
      <c r="H26" s="101">
        <v>45677</v>
      </c>
      <c r="I26" s="102" t="s">
        <v>84</v>
      </c>
    </row>
    <row r="27" spans="1:11" ht="38.25">
      <c r="A27" s="103" t="s">
        <v>85</v>
      </c>
      <c r="B27" s="104">
        <v>14900</v>
      </c>
      <c r="C27" s="104">
        <v>14900</v>
      </c>
      <c r="D27" s="66" t="s">
        <v>86</v>
      </c>
      <c r="E27" s="64" t="s">
        <v>88</v>
      </c>
      <c r="F27" s="66" t="s">
        <v>55</v>
      </c>
      <c r="G27" s="105">
        <v>45672</v>
      </c>
      <c r="H27" s="106">
        <v>45674</v>
      </c>
      <c r="I27" s="102" t="s">
        <v>87</v>
      </c>
    </row>
    <row r="28" spans="1:11" ht="114.75">
      <c r="A28" s="17" t="s">
        <v>93</v>
      </c>
      <c r="B28" s="21">
        <v>24500000</v>
      </c>
      <c r="C28" s="21">
        <v>24389888</v>
      </c>
      <c r="D28" s="46" t="s">
        <v>94</v>
      </c>
      <c r="E28" s="14" t="s">
        <v>110</v>
      </c>
      <c r="F28" s="46" t="s">
        <v>95</v>
      </c>
      <c r="G28" s="48">
        <v>45673</v>
      </c>
      <c r="H28" s="48">
        <v>45673</v>
      </c>
      <c r="I28" s="17" t="s">
        <v>6</v>
      </c>
      <c r="K28" s="27"/>
    </row>
    <row r="29" spans="1:11" ht="38.25">
      <c r="A29" s="17" t="s">
        <v>96</v>
      </c>
      <c r="B29" s="21">
        <v>19500000</v>
      </c>
      <c r="C29" s="21">
        <v>19499984</v>
      </c>
      <c r="D29" s="46" t="s">
        <v>97</v>
      </c>
      <c r="E29" s="14" t="s">
        <v>111</v>
      </c>
      <c r="F29" s="46" t="s">
        <v>40</v>
      </c>
      <c r="G29" s="16">
        <v>45673</v>
      </c>
      <c r="H29" s="16">
        <v>45680</v>
      </c>
      <c r="I29" s="17" t="s">
        <v>5</v>
      </c>
      <c r="K29" s="27"/>
    </row>
    <row r="30" spans="1:11" ht="76.5">
      <c r="A30" s="64" t="s">
        <v>163</v>
      </c>
      <c r="B30" s="107">
        <v>35750</v>
      </c>
      <c r="C30" s="107">
        <v>35750</v>
      </c>
      <c r="D30" s="64" t="s">
        <v>164</v>
      </c>
      <c r="E30" s="64" t="s">
        <v>165</v>
      </c>
      <c r="F30" s="64" t="s">
        <v>166</v>
      </c>
      <c r="G30" s="68">
        <v>45674</v>
      </c>
      <c r="H30" s="68">
        <v>45674</v>
      </c>
      <c r="I30" s="64" t="s">
        <v>167</v>
      </c>
      <c r="K30" s="27"/>
    </row>
    <row r="31" spans="1:11" ht="102">
      <c r="A31" s="58" t="s">
        <v>98</v>
      </c>
      <c r="B31" s="59">
        <v>24800000</v>
      </c>
      <c r="C31" s="59">
        <v>24683800</v>
      </c>
      <c r="D31" s="60" t="s">
        <v>94</v>
      </c>
      <c r="E31" s="61" t="s">
        <v>110</v>
      </c>
      <c r="F31" s="60" t="s">
        <v>99</v>
      </c>
      <c r="G31" s="62">
        <v>45677</v>
      </c>
      <c r="H31" s="62">
        <v>45677</v>
      </c>
      <c r="I31" s="58" t="s">
        <v>6</v>
      </c>
      <c r="K31" s="27"/>
    </row>
    <row r="32" spans="1:11" ht="105.75" customHeight="1">
      <c r="A32" s="108" t="s">
        <v>116</v>
      </c>
      <c r="B32" s="109">
        <v>220000</v>
      </c>
      <c r="C32" s="109">
        <v>210000</v>
      </c>
      <c r="D32" s="110" t="s">
        <v>117</v>
      </c>
      <c r="E32" s="111" t="s">
        <v>126</v>
      </c>
      <c r="F32" s="110" t="s">
        <v>123</v>
      </c>
      <c r="G32" s="112">
        <v>45684</v>
      </c>
      <c r="H32" s="112">
        <v>45687</v>
      </c>
      <c r="I32" s="113" t="s">
        <v>118</v>
      </c>
      <c r="K32" s="27"/>
    </row>
    <row r="33" spans="1:11" ht="159.75" customHeight="1">
      <c r="A33" s="108" t="s">
        <v>119</v>
      </c>
      <c r="B33" s="109">
        <v>580000</v>
      </c>
      <c r="C33" s="109">
        <v>451000</v>
      </c>
      <c r="D33" s="110" t="s">
        <v>120</v>
      </c>
      <c r="E33" s="114" t="s">
        <v>127</v>
      </c>
      <c r="F33" s="110" t="s">
        <v>124</v>
      </c>
      <c r="G33" s="112">
        <v>45685</v>
      </c>
      <c r="H33" s="112">
        <v>45687</v>
      </c>
      <c r="I33" s="113" t="s">
        <v>121</v>
      </c>
      <c r="K33" s="27"/>
    </row>
    <row r="34" spans="1:11" ht="153">
      <c r="A34" s="108" t="s">
        <v>122</v>
      </c>
      <c r="B34" s="109">
        <v>154700</v>
      </c>
      <c r="C34" s="109">
        <v>118685</v>
      </c>
      <c r="D34" s="110" t="s">
        <v>120</v>
      </c>
      <c r="E34" s="114" t="s">
        <v>128</v>
      </c>
      <c r="F34" s="110" t="s">
        <v>125</v>
      </c>
      <c r="G34" s="112">
        <v>45685</v>
      </c>
      <c r="H34" s="112">
        <v>45687</v>
      </c>
      <c r="I34" s="113" t="s">
        <v>121</v>
      </c>
      <c r="K34" s="27"/>
    </row>
    <row r="35" spans="1:11" ht="51">
      <c r="A35" s="57" t="s">
        <v>136</v>
      </c>
      <c r="B35" s="63">
        <v>215000</v>
      </c>
      <c r="C35" s="63">
        <v>200000</v>
      </c>
      <c r="D35" s="57" t="s">
        <v>135</v>
      </c>
      <c r="E35" s="52" t="s">
        <v>134</v>
      </c>
      <c r="F35" s="46" t="s">
        <v>55</v>
      </c>
      <c r="G35" s="29">
        <v>45685</v>
      </c>
      <c r="H35" s="29">
        <v>45691</v>
      </c>
      <c r="I35" s="17" t="s">
        <v>133</v>
      </c>
      <c r="K35" s="27"/>
    </row>
    <row r="36" spans="1:11" ht="51">
      <c r="A36" s="57" t="s">
        <v>132</v>
      </c>
      <c r="B36" s="63">
        <v>43800</v>
      </c>
      <c r="C36" s="63">
        <v>28179</v>
      </c>
      <c r="D36" s="57" t="s">
        <v>131</v>
      </c>
      <c r="E36" s="52" t="s">
        <v>130</v>
      </c>
      <c r="F36" s="46" t="s">
        <v>55</v>
      </c>
      <c r="G36" s="29">
        <v>45685</v>
      </c>
      <c r="H36" s="29">
        <v>45685</v>
      </c>
      <c r="I36" s="17" t="s">
        <v>129</v>
      </c>
      <c r="K36" s="27"/>
    </row>
    <row r="37" spans="1:11" ht="76.5">
      <c r="A37" s="57" t="s">
        <v>162</v>
      </c>
      <c r="B37" s="63">
        <v>142000</v>
      </c>
      <c r="C37" s="63">
        <v>132000</v>
      </c>
      <c r="D37" s="57" t="s">
        <v>138</v>
      </c>
      <c r="E37" s="52" t="s">
        <v>137</v>
      </c>
      <c r="F37" s="46" t="s">
        <v>40</v>
      </c>
      <c r="G37" s="29">
        <v>45687</v>
      </c>
      <c r="H37" s="29">
        <v>45691</v>
      </c>
      <c r="I37" s="17" t="s">
        <v>78</v>
      </c>
      <c r="K37" s="27"/>
    </row>
    <row r="38" spans="1:11" ht="63.75">
      <c r="A38" s="57" t="s">
        <v>161</v>
      </c>
      <c r="B38" s="63">
        <v>500000</v>
      </c>
      <c r="C38" s="63">
        <v>500000</v>
      </c>
      <c r="D38" s="57" t="s">
        <v>138</v>
      </c>
      <c r="E38" s="52" t="s">
        <v>137</v>
      </c>
      <c r="F38" s="46" t="s">
        <v>168</v>
      </c>
      <c r="G38" s="29">
        <v>45687</v>
      </c>
      <c r="H38" s="29">
        <v>45691</v>
      </c>
      <c r="I38" s="17" t="s">
        <v>78</v>
      </c>
      <c r="K38" s="27"/>
    </row>
    <row r="39" spans="1:11" ht="77.25" customHeight="1">
      <c r="A39" s="57" t="s">
        <v>160</v>
      </c>
      <c r="B39" s="63">
        <v>188000</v>
      </c>
      <c r="C39" s="63">
        <v>152555</v>
      </c>
      <c r="D39" s="57" t="s">
        <v>159</v>
      </c>
      <c r="E39" s="52" t="s">
        <v>158</v>
      </c>
      <c r="F39" s="46" t="s">
        <v>40</v>
      </c>
      <c r="G39" s="29">
        <v>45687</v>
      </c>
      <c r="H39" s="29">
        <v>45691</v>
      </c>
      <c r="I39" s="17" t="s">
        <v>78</v>
      </c>
      <c r="K39" s="27"/>
    </row>
    <row r="40" spans="1:11" ht="63.75">
      <c r="A40" s="57" t="s">
        <v>157</v>
      </c>
      <c r="B40" s="63">
        <v>48800</v>
      </c>
      <c r="C40" s="63">
        <v>48000</v>
      </c>
      <c r="D40" s="57" t="s">
        <v>156</v>
      </c>
      <c r="E40" s="52" t="s">
        <v>155</v>
      </c>
      <c r="F40" s="46" t="s">
        <v>154</v>
      </c>
      <c r="G40" s="29">
        <v>45687</v>
      </c>
      <c r="H40" s="29">
        <v>45691</v>
      </c>
      <c r="I40" s="17" t="s">
        <v>153</v>
      </c>
      <c r="K40" s="27"/>
    </row>
    <row r="41" spans="1:11" ht="38.25">
      <c r="A41" s="57" t="s">
        <v>152</v>
      </c>
      <c r="B41" s="63">
        <v>168000</v>
      </c>
      <c r="C41" s="63">
        <v>165000</v>
      </c>
      <c r="D41" s="14" t="s">
        <v>142</v>
      </c>
      <c r="E41" s="52" t="s">
        <v>141</v>
      </c>
      <c r="F41" s="46" t="s">
        <v>76</v>
      </c>
      <c r="G41" s="29">
        <v>45687</v>
      </c>
      <c r="H41" s="29">
        <v>45691</v>
      </c>
      <c r="I41" s="17" t="s">
        <v>151</v>
      </c>
      <c r="K41" s="27"/>
    </row>
    <row r="42" spans="1:11" ht="63.75">
      <c r="A42" s="57" t="s">
        <v>150</v>
      </c>
      <c r="B42" s="63">
        <v>177000</v>
      </c>
      <c r="C42" s="63">
        <v>169000</v>
      </c>
      <c r="D42" s="57" t="s">
        <v>149</v>
      </c>
      <c r="E42" s="52" t="s">
        <v>148</v>
      </c>
      <c r="F42" s="46" t="s">
        <v>40</v>
      </c>
      <c r="G42" s="29">
        <v>45687</v>
      </c>
      <c r="H42" s="29">
        <v>45687</v>
      </c>
      <c r="I42" s="17" t="s">
        <v>78</v>
      </c>
      <c r="K42" s="27"/>
    </row>
    <row r="43" spans="1:11" ht="63.75">
      <c r="A43" s="57" t="s">
        <v>147</v>
      </c>
      <c r="B43" s="63">
        <v>326000</v>
      </c>
      <c r="C43" s="63">
        <v>296000</v>
      </c>
      <c r="D43" s="57" t="s">
        <v>146</v>
      </c>
      <c r="E43" s="52" t="s">
        <v>145</v>
      </c>
      <c r="F43" s="46" t="s">
        <v>9</v>
      </c>
      <c r="G43" s="29">
        <v>45687</v>
      </c>
      <c r="H43" s="29">
        <v>45687</v>
      </c>
      <c r="I43" s="17" t="s">
        <v>144</v>
      </c>
      <c r="K43" s="27"/>
    </row>
    <row r="44" spans="1:11" ht="38.25">
      <c r="A44" s="57" t="s">
        <v>143</v>
      </c>
      <c r="B44" s="63">
        <v>85000</v>
      </c>
      <c r="C44" s="63">
        <v>84000</v>
      </c>
      <c r="D44" s="14" t="s">
        <v>142</v>
      </c>
      <c r="E44" s="52" t="s">
        <v>141</v>
      </c>
      <c r="F44" s="46" t="s">
        <v>40</v>
      </c>
      <c r="G44" s="29">
        <v>45687</v>
      </c>
      <c r="H44" s="29">
        <v>45691</v>
      </c>
      <c r="I44" s="17" t="s">
        <v>140</v>
      </c>
      <c r="K44" s="27"/>
    </row>
    <row r="45" spans="1:11" ht="51">
      <c r="A45" s="57" t="s">
        <v>139</v>
      </c>
      <c r="B45" s="63">
        <v>980000</v>
      </c>
      <c r="C45" s="63">
        <v>887800</v>
      </c>
      <c r="D45" s="57" t="s">
        <v>138</v>
      </c>
      <c r="E45" s="52" t="s">
        <v>137</v>
      </c>
      <c r="F45" s="46" t="s">
        <v>40</v>
      </c>
      <c r="G45" s="29">
        <v>45687</v>
      </c>
      <c r="H45" s="29">
        <v>45691</v>
      </c>
      <c r="I45" s="17" t="s">
        <v>78</v>
      </c>
      <c r="K45" s="27"/>
    </row>
    <row r="46" spans="1:11" ht="76.5">
      <c r="A46" s="17" t="s">
        <v>106</v>
      </c>
      <c r="B46" s="21">
        <v>8000000</v>
      </c>
      <c r="C46" s="21">
        <v>5721408</v>
      </c>
      <c r="D46" s="46" t="s">
        <v>21</v>
      </c>
      <c r="E46" s="14" t="s">
        <v>113</v>
      </c>
      <c r="F46" s="15" t="s">
        <v>25</v>
      </c>
      <c r="G46" s="48">
        <v>45687</v>
      </c>
      <c r="H46" s="48">
        <v>45687</v>
      </c>
      <c r="I46" s="17" t="s">
        <v>28</v>
      </c>
      <c r="K46" s="27"/>
    </row>
    <row r="47" spans="1:11" ht="38.25">
      <c r="A47" s="17" t="s">
        <v>107</v>
      </c>
      <c r="B47" s="21">
        <v>19600000</v>
      </c>
      <c r="C47" s="21">
        <v>17438000</v>
      </c>
      <c r="D47" s="46" t="s">
        <v>108</v>
      </c>
      <c r="E47" s="14" t="s">
        <v>112</v>
      </c>
      <c r="F47" s="46" t="s">
        <v>9</v>
      </c>
      <c r="G47" s="48">
        <v>45687</v>
      </c>
      <c r="H47" s="48">
        <v>45687</v>
      </c>
      <c r="I47" s="17" t="s">
        <v>5</v>
      </c>
      <c r="K47" s="27"/>
    </row>
    <row r="48" spans="1:11" ht="76.5">
      <c r="A48" s="17" t="s">
        <v>109</v>
      </c>
      <c r="B48" s="21">
        <v>12000000</v>
      </c>
      <c r="C48" s="21">
        <v>6557376</v>
      </c>
      <c r="D48" s="46" t="s">
        <v>21</v>
      </c>
      <c r="E48" s="14" t="s">
        <v>113</v>
      </c>
      <c r="F48" s="15" t="s">
        <v>25</v>
      </c>
      <c r="G48" s="48">
        <v>45687</v>
      </c>
      <c r="H48" s="48">
        <v>45687</v>
      </c>
      <c r="I48" s="17" t="s">
        <v>28</v>
      </c>
      <c r="K48" s="27"/>
    </row>
    <row r="49" spans="1:11" ht="63.75">
      <c r="A49" s="14" t="s">
        <v>100</v>
      </c>
      <c r="B49" s="20">
        <v>19600000</v>
      </c>
      <c r="C49" s="20">
        <v>18821376</v>
      </c>
      <c r="D49" s="15" t="s">
        <v>101</v>
      </c>
      <c r="E49" s="14" t="s">
        <v>114</v>
      </c>
      <c r="F49" s="15" t="s">
        <v>102</v>
      </c>
      <c r="G49" s="48">
        <v>45687</v>
      </c>
      <c r="H49" s="48">
        <v>45688</v>
      </c>
      <c r="I49" s="14" t="s">
        <v>28</v>
      </c>
      <c r="K49" s="27"/>
    </row>
    <row r="50" spans="1:11" ht="89.25">
      <c r="A50" s="17" t="s">
        <v>103</v>
      </c>
      <c r="B50" s="21">
        <v>5400000</v>
      </c>
      <c r="C50" s="21">
        <v>5375000</v>
      </c>
      <c r="D50" s="46" t="s">
        <v>104</v>
      </c>
      <c r="E50" s="14" t="s">
        <v>66</v>
      </c>
      <c r="F50" s="46" t="s">
        <v>8</v>
      </c>
      <c r="G50" s="16">
        <v>45687</v>
      </c>
      <c r="H50" s="16">
        <v>45688</v>
      </c>
      <c r="I50" s="17" t="s">
        <v>5</v>
      </c>
      <c r="K50" s="27"/>
    </row>
    <row r="51" spans="1:11" ht="76.5">
      <c r="A51" s="17" t="s">
        <v>105</v>
      </c>
      <c r="B51" s="21">
        <v>15000000</v>
      </c>
      <c r="C51" s="21">
        <v>8609472</v>
      </c>
      <c r="D51" s="46" t="s">
        <v>22</v>
      </c>
      <c r="E51" s="14" t="s">
        <v>115</v>
      </c>
      <c r="F51" s="15" t="s">
        <v>25</v>
      </c>
      <c r="G51" s="48">
        <v>45687</v>
      </c>
      <c r="H51" s="48">
        <v>45692</v>
      </c>
      <c r="I51" s="17" t="s">
        <v>28</v>
      </c>
      <c r="K51" s="27"/>
    </row>
    <row r="52" spans="1:11">
      <c r="B52" s="27"/>
      <c r="C52" s="28"/>
      <c r="F52" s="47"/>
    </row>
    <row r="53" spans="1:11">
      <c r="B53" s="27"/>
      <c r="C53" s="28"/>
      <c r="F53" s="47"/>
    </row>
    <row r="54" spans="1:11">
      <c r="B54" s="27"/>
      <c r="C54" s="28"/>
      <c r="F54" s="47"/>
    </row>
    <row r="55" spans="1:11">
      <c r="B55" s="27"/>
      <c r="C55" s="28"/>
      <c r="F55" s="47"/>
    </row>
    <row r="56" spans="1:11">
      <c r="B56" s="27"/>
      <c r="C56" s="28"/>
      <c r="F56" s="47"/>
    </row>
    <row r="57" spans="1:11">
      <c r="B57" s="27"/>
      <c r="C57" s="28"/>
      <c r="F57" s="47"/>
    </row>
    <row r="58" spans="1:11">
      <c r="B58" s="27"/>
      <c r="C58" s="28"/>
      <c r="F58" s="47"/>
    </row>
    <row r="59" spans="1:11">
      <c r="B59" s="27"/>
      <c r="C59" s="28"/>
      <c r="F59" s="47"/>
    </row>
    <row r="60" spans="1:11">
      <c r="B60" s="27"/>
      <c r="C60" s="28"/>
      <c r="F60" s="47"/>
    </row>
    <row r="61" spans="1:11">
      <c r="B61" s="27"/>
      <c r="C61" s="28"/>
      <c r="F61" s="47"/>
    </row>
    <row r="62" spans="1:11">
      <c r="B62" s="27"/>
      <c r="C62" s="28"/>
      <c r="F62" s="47"/>
    </row>
    <row r="63" spans="1:11">
      <c r="B63" s="27"/>
      <c r="C63" s="28"/>
      <c r="F63" s="47"/>
    </row>
    <row r="64" spans="1:11">
      <c r="B64" s="27"/>
      <c r="C64" s="28"/>
      <c r="F64" s="47"/>
    </row>
    <row r="65" spans="2:6">
      <c r="B65" s="27"/>
      <c r="C65" s="28"/>
      <c r="F65" s="47"/>
    </row>
    <row r="66" spans="2:6">
      <c r="B66" s="27"/>
      <c r="C66" s="28"/>
      <c r="F66" s="47"/>
    </row>
    <row r="67" spans="2:6">
      <c r="B67" s="27"/>
      <c r="C67" s="28"/>
      <c r="F67" s="47"/>
    </row>
    <row r="68" spans="2:6">
      <c r="B68" s="27"/>
      <c r="C68" s="28"/>
      <c r="F68" s="47"/>
    </row>
    <row r="69" spans="2:6">
      <c r="B69" s="27"/>
      <c r="C69" s="28"/>
      <c r="F69" s="47"/>
    </row>
  </sheetData>
  <protectedRanges>
    <protectedRange sqref="B26:B27" name="Range1"/>
    <protectedRange sqref="C26:C27" name="Range1_1"/>
    <protectedRange sqref="B32:B45" name="Range1_2"/>
    <protectedRange sqref="C32:C45" name="Range1_1_1"/>
  </protectedRanges>
  <pageMargins left="0.34" right="0.18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AO34 as of 1.31.25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ROSEMARIE S.J. MIRANDO</dc:creator>
  <cp:lastModifiedBy>MARVIN B. HERRERA</cp:lastModifiedBy>
  <cp:lastPrinted>2025-01-22T01:25:34Z</cp:lastPrinted>
  <dcterms:created xsi:type="dcterms:W3CDTF">2024-07-17T02:45:37Z</dcterms:created>
  <dcterms:modified xsi:type="dcterms:W3CDTF">2025-02-10T07:10:40Z</dcterms:modified>
</cp:coreProperties>
</file>